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Chart1" sheetId="1" r:id="rId1"/>
    <sheet name="Sheet1" sheetId="2" r:id="rId2"/>
  </sheets>
  <definedNames/>
  <calcPr fullCalcOnLoad="1"/>
</workbook>
</file>

<file path=xl/comments2.xml><?xml version="1.0" encoding="utf-8"?>
<comments xmlns="http://schemas.openxmlformats.org/spreadsheetml/2006/main">
  <authors>
    <author>Nguyen Thanh Ha</author>
  </authors>
  <commentList>
    <comment ref="B27" authorId="0">
      <text>
        <r>
          <rPr>
            <b/>
            <sz val="8"/>
            <rFont val="Tahoma"/>
            <family val="0"/>
          </rPr>
          <t>Nguyen Thanh Ha:</t>
        </r>
        <r>
          <rPr>
            <sz val="8"/>
            <rFont val="Tahoma"/>
            <family val="0"/>
          </rPr>
          <t xml:space="preserve">
</t>
        </r>
      </text>
    </comment>
  </commentList>
</comments>
</file>

<file path=xl/sharedStrings.xml><?xml version="1.0" encoding="utf-8"?>
<sst xmlns="http://schemas.openxmlformats.org/spreadsheetml/2006/main" count="74" uniqueCount="73">
  <si>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</si>
  <si>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</si>
  <si>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</si>
  <si>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</si>
  <si>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</si>
  <si>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</si>
  <si>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</si>
  <si>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</si>
  <si>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</si>
  <si>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</si>
  <si>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</si>
  <si>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</si>
  <si>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</si>
  <si>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</si>
  <si>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</si>
  <si>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</si>
  <si>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</si>
  <si>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</si>
  <si>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</si>
  <si>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</si>
  <si>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</si>
  <si>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Thẩm định, phê duyệt báo cáo Kinh tế - kỹ thuật</t>
  </si>
  <si>
    <t>Thẩm tra, phê duyệt hồ sơ quyết toán vốn đầu tư</t>
  </si>
  <si>
    <t>TÀI CHÍNH - KẾ HOẠCH</t>
  </si>
  <si>
    <t>Thẩm định, phê duyệt kế hoạch lựa chọn nhà thầu</t>
  </si>
  <si>
    <t>KINH TẾ VÀ HẠ TẦNG</t>
  </si>
  <si>
    <t>VĂN HÓA - THÔNG TIN</t>
  </si>
  <si>
    <t>PHÁT TRIỂN CCN-TM&amp;DV</t>
  </si>
  <si>
    <t>LAO ĐỘNG - THƯƠNG BINH VÀ XÃ HỘI</t>
  </si>
  <si>
    <t>VIII</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</si>
  <si>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</si>
  <si>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</si>
  <si>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</si>
  <si>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</si>
  <si>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</si>
  <si>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</si>
  <si>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</si>
  <si>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</si>
  <si>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</si>
  <si>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</si>
  <si>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</si>
  <si>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</si>
  <si>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</si>
  <si>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</si>
  <si>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</si>
  <si>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</si>
  <si>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</si>
  <si>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</si>
  <si>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</si>
  <si>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</si>
  <si>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</si>
  <si>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</si>
  <si>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</si>
  <si>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</si>
  <si>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</si>
  <si>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Cấp giấy chứng nhận đăng ký kinh doanh Hợp tác xã</t>
  </si>
  <si>
    <t>Thành lập nhà trường, nhà trẻ tư thục</t>
  </si>
  <si>
    <t>VP HĐND - UBND HUYỆN ĐẠI LỘC                            CỘNG HÒA XÃ HỘI CHỦ NGHĨA VIỆT NAM</t>
  </si>
  <si>
    <t>Thực hiện, điều chỉnh, thôi hưởng trợ cấp xã hội
 hằng tháng cho đối tượng bảo trợ xã hội (bao gồm cả người khuyết tật; người khuyết tật mang thai, nuôi con dưới 36 tháng tuổi</t>
  </si>
  <si>
    <t>Gửi tháng lương, bảng lương, định mức lao động của doanh nghiệp</t>
  </si>
  <si>
    <t>Chuyển mục đích có xin phép và không xin phép</t>
  </si>
  <si>
    <t>Thẩm định, phê duyệt nhiệm vụ và dự toán chi phí</t>
  </si>
  <si>
    <t>Hỗ trợ kinh phí chăm sóc, nuôi dưỡng đối tượng bảo trợ xã hội (bao gồm cả người khuyết tật đặc biệt nặng)</t>
  </si>
  <si>
    <t>Thẩm định, phê duyệt báo cáo Kinh tế - kỹ thuật
 kiến cố hóa mặt đường</t>
  </si>
  <si>
    <t>Người lập bảng</t>
  </si>
  <si>
    <t>Trần Thị Thanh Vân</t>
  </si>
  <si>
    <t>Cấp giấy xác nhận kiến thức ATTP đối với cá nhân</t>
  </si>
  <si>
    <t>Cấp giấy chứng nhận cơ sở đủ điều kiện ATTP đối với
cơ sở sản xuất, kinh doanh</t>
  </si>
  <si>
    <t xml:space="preserve">  BỘ PHẬN TN&amp;TKQ TTHC                                           Độc lập - Tự do - Hạnh phúc</t>
  </si>
  <si>
    <t>ĐÃ TIẾP NHẬN VÀ TRẢ KẾT QUẢ THÁNG 6 NĂM 2018</t>
  </si>
  <si>
    <t>Cấp giấy xác nhận kiến thức ATTP
 đối với cá nhân</t>
  </si>
  <si>
    <t>Xác nhận đăng ký Kế hoạch Bảo vệ môi trường</t>
  </si>
  <si>
    <r>
      <t xml:space="preserve">          * </t>
    </r>
    <r>
      <rPr>
        <b/>
        <sz val="14"/>
        <rFont val="Times New Roman"/>
        <family val="1"/>
      </rPr>
      <t>Hồ sơ nhận tháng 6 năm 2018</t>
    </r>
    <r>
      <rPr>
        <sz val="14"/>
        <rFont val="Times New Roman"/>
        <family val="1"/>
      </rPr>
      <t xml:space="preserve">: </t>
    </r>
    <r>
      <rPr>
        <b/>
        <sz val="14"/>
        <rFont val="Times New Roman"/>
        <family val="1"/>
      </rPr>
      <t>1195</t>
    </r>
    <r>
      <rPr>
        <sz val="14"/>
        <rFont val="Times New Roman"/>
        <family val="1"/>
      </rPr>
      <t xml:space="preserve"> hồ sơ, trong đó:
             - Đã trả kết quả: </t>
    </r>
    <r>
      <rPr>
        <b/>
        <sz val="14"/>
        <rFont val="Times New Roman"/>
        <family val="1"/>
      </rPr>
      <t>657</t>
    </r>
    <r>
      <rPr>
        <sz val="14"/>
        <rFont val="Times New Roman"/>
        <family val="1"/>
      </rPr>
      <t xml:space="preserve"> hồ sơ.
             - Hồ sơ chưa đến hẹn: </t>
    </r>
    <r>
      <rPr>
        <b/>
        <sz val="14"/>
        <rFont val="Times New Roman"/>
        <family val="1"/>
      </rPr>
      <t>533</t>
    </r>
    <r>
      <rPr>
        <sz val="14"/>
        <rFont val="Times New Roman"/>
        <family val="1"/>
      </rPr>
      <t xml:space="preserve"> hồ sơ.
             - Hồ sơ trả lại: </t>
    </r>
    <r>
      <rPr>
        <b/>
        <sz val="14"/>
        <rFont val="Times New Roman"/>
        <family val="1"/>
      </rPr>
      <t>05</t>
    </r>
    <r>
      <rPr>
        <sz val="14"/>
        <rFont val="Times New Roman"/>
        <family val="1"/>
      </rPr>
      <t xml:space="preserve"> hồ sơ Thẩm định, phê duyệt báo cáo kinh tế kỹ thuật, lý do là chủ đầu tư xin rút hồ sơ.
          </t>
    </r>
    <r>
      <rPr>
        <b/>
        <sz val="14"/>
        <rFont val="Times New Roman"/>
        <family val="1"/>
      </rPr>
      <t xml:space="preserve">* Hồ sơ trễ: 09 </t>
    </r>
    <r>
      <rPr>
        <sz val="14"/>
        <rFont val="Times New Roman"/>
        <family val="1"/>
      </rPr>
      <t xml:space="preserve">hồ sơ, trong đó:
            - </t>
    </r>
    <r>
      <rPr>
        <b/>
        <sz val="14"/>
        <rFont val="Times New Roman"/>
        <family val="1"/>
      </rPr>
      <t>01</t>
    </r>
    <r>
      <rPr>
        <sz val="14"/>
        <rFont val="Times New Roman"/>
        <family val="1"/>
      </rPr>
      <t xml:space="preserve"> hồ sơ thẩm định, phê duyệt báo cáo kinh tế kỹ thuật, lý do: bản vẽ thiết kế công trình sai với bản vẽ qui hoạch Khu Tây, Chủ đầu tư đã hoàn chỉnh lại hồ sơ và phòng chuyên môn đang thẩm định hồ sơ.
            - </t>
    </r>
    <r>
      <rPr>
        <b/>
        <sz val="14"/>
        <rFont val="Times New Roman"/>
        <family val="1"/>
      </rPr>
      <t xml:space="preserve">08 </t>
    </r>
    <r>
      <rPr>
        <sz val="14"/>
        <rFont val="Times New Roman"/>
        <family val="1"/>
      </rPr>
      <t>hồ sơ Thẩm tra, phê duyệt hồ sơ quyết toán vốn đầu tư, lý do: Chủ đầu tư chưa nộp tiền chi phí quyết toán nên chưa trình lãnh đạo ký duyệt hồ sơ.</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</si>
</sst>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16">
    <border>
      <left/>
      <right/>
      <top/>
      <bottom/>
      <diagonal/>
    </border>
    <border>
      <left style="thin"/>
      <right style="thin"/>
      <top style="hair"/>
      <bottom style="hair"/>
    </border>
    <border>
      <left style="double"/>
      <right style="thin"/>
      <top style="hair"/>
      <bottom style="hair"/>
    </border>
    <border>
      <left style="thin"/>
      <right style="double"/>
      <top style="hair"/>
      <bottom style="hair"/>
    </border>
    <border>
      <left style="thin"/>
      <right>
        <color indexed="63"/>
      </right>
      <top style="hair"/>
      <bottom style="hair"/>
    </border>
    <border>
      <left style="thin"/>
      <right style="thin"/>
      <top style="hair"/>
      <bottom style="double"/>
    </border>
    <border>
      <left style="thin"/>
      <right style="double"/>
      <top style="hair"/>
      <bottom style="double"/>
    </border>
    <border>
      <left style="thin"/>
      <right style="thin"/>
      <top style="double"/>
      <bottom style="dashed"/>
    </border>
    <border>
      <left style="thin"/>
      <right style="thin"/>
      <top style="dashed"/>
      <bottom style="dashed"/>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double"/>
      <bottom style="dashed"/>
    </border>
    <border>
      <left style="thin"/>
      <right style="double"/>
      <top style="dashed"/>
      <bottom style="dashed"/>
    </border>
    <border>
      <left style="double"/>
      <right>
        <color indexed="63"/>
      </right>
      <top style="hair"/>
      <bottom style="double"/>
    </border>
    <border>
      <left>
        <color indexed="63"/>
      </left>
      <right style="thin"/>
      <top style="hair"/>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wrapText="1"/>
    </xf>
    <xf numFmtId="0" fontId="3" fillId="0" borderId="0" xfId="0" applyFont="1" applyAlignment="1">
      <alignment horizontal="left" vertical="justify"/>
    </xf>
    <xf numFmtId="0" fontId="1"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Alignment="1">
      <alignment wrapText="1"/>
    </xf>
    <xf numFmtId="0" fontId="3"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1" fillId="0" borderId="0" xfId="0" applyFont="1" applyBorder="1" applyAlignment="1">
      <alignment horizontal="justify" vertical="justify" wrapText="1"/>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Sheet1!#REF!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Sheet1!$I$7:$I$57</c:f>
              <c:numCache>
                <c:ptCount val="1"/>
              </c:numCache>
            </c:numRef>
          </c:cat>
          <c:val>
            <c:numRef>
              <c:f>Sheet1!#REF!</c:f>
              <c:numCache>
                <c:ptCount val="1"/>
                <c:pt idx="0">
                  <c:v>1</c:v>
                </c:pt>
              </c:numCache>
            </c:numRef>
          </c:val>
        </c:ser>
        <c:axId val="52502190"/>
        <c:axId val="2757663"/>
      </c:barChart>
      <c:catAx>
        <c:axId val="52502190"/>
        <c:scaling>
          <c:orientation val="minMax"/>
        </c:scaling>
        <c:axPos val="b"/>
        <c:delete val="0"/>
        <c:numFmt formatCode="General" sourceLinked="1"/>
        <c:majorTickMark val="out"/>
        <c:minorTickMark val="none"/>
        <c:tickLblPos val="nextTo"/>
        <c:crossAx val="2757663"/>
        <c:crosses val="autoZero"/>
        <c:auto val="1"/>
        <c:lblOffset val="100"/>
        <c:noMultiLvlLbl val="0"/>
      </c:catAx>
      <c:valAx>
        <c:axId val="2757663"/>
        <c:scaling>
          <c:orientation val="minMax"/>
        </c:scaling>
        <c:axPos val="l"/>
        <c:majorGridlines/>
        <c:delete val="0"/>
        <c:numFmt formatCode="General" sourceLinked="1"/>
        <c:majorTickMark val="out"/>
        <c:minorTickMark val="none"/>
        <c:tickLblPos val="nextTo"/>
        <c:crossAx val="525021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0</xdr:rowOff>
    </xdr:from>
    <xdr:to>
      <xdr:col>6</xdr:col>
      <xdr:colOff>66675</xdr:colOff>
      <xdr:row>2</xdr:row>
      <xdr:rowOff>0</xdr:rowOff>
    </xdr:to>
    <xdr:sp>
      <xdr:nvSpPr>
        <xdr:cNvPr id="1" name="Line 4"/>
        <xdr:cNvSpPr>
          <a:spLocks/>
        </xdr:cNvSpPr>
      </xdr:nvSpPr>
      <xdr:spPr>
        <a:xfrm flipV="1">
          <a:off x="4200525" y="48577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7150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2"/>
  <sheetViews>
    <sheetView tabSelected="1" workbookViewId="0" topLeftCell="A50">
      <selection activeCell="G54" sqref="G54"/>
    </sheetView>
  </sheetViews>
  <sheetFormatPr defaultColWidth="9.140625" defaultRowHeight="12.75"/>
  <cols>
    <col min="1" max="1" width="5.421875" style="9" customWidth="1"/>
    <col min="2" max="2" width="54.57421875" style="1" customWidth="1"/>
    <col min="3" max="3" width="7.7109375" style="1" customWidth="1"/>
    <col min="4" max="5" width="6.28125" style="1" customWidth="1"/>
    <col min="6" max="6" width="8.00390625" style="1" customWidth="1"/>
    <col min="7" max="7" width="6.57421875" style="1" customWidth="1"/>
    <col min="8" max="8" width="7.00390625" style="1" customWidth="1"/>
    <col min="9" max="16384" width="9.140625" style="1" customWidth="1"/>
  </cols>
  <sheetData>
    <row r="1" spans="1:8" ht="18.75">
      <c r="A1" s="51" t="s">
        <v>57</v>
      </c>
      <c r="B1" s="51"/>
      <c r="C1" s="51"/>
      <c r="D1" s="51"/>
      <c r="E1" s="51"/>
      <c r="F1" s="51"/>
      <c r="G1" s="51"/>
      <c r="H1" s="51"/>
    </row>
    <row r="2" spans="1:8" ht="19.5" customHeight="1">
      <c r="A2" s="52" t="s">
        <v>68</v>
      </c>
      <c r="B2" s="52"/>
      <c r="C2" s="52"/>
      <c r="D2" s="52"/>
      <c r="E2" s="52"/>
      <c r="F2" s="52"/>
      <c r="G2" s="52"/>
      <c r="H2" s="52"/>
    </row>
    <row r="3" spans="1:8" ht="8.25" customHeight="1">
      <c r="A3" s="28"/>
      <c r="B3" s="28"/>
      <c r="C3" s="28"/>
      <c r="D3" s="28"/>
      <c r="E3" s="28"/>
      <c r="F3" s="28"/>
      <c r="G3" s="28"/>
      <c r="H3" s="28"/>
    </row>
    <row r="4" spans="1:8" ht="18.75">
      <c r="A4" s="50" t="s">
        <v>0</v>
      </c>
      <c r="B4" s="50"/>
      <c r="C4" s="50"/>
      <c r="D4" s="50"/>
      <c r="E4" s="50"/>
      <c r="F4" s="50"/>
      <c r="G4" s="50"/>
      <c r="H4" s="50"/>
    </row>
    <row r="5" spans="1:8" ht="18.75">
      <c r="A5" s="50" t="s">
        <v>69</v>
      </c>
      <c r="B5" s="50"/>
      <c r="C5" s="50"/>
      <c r="D5" s="50"/>
      <c r="E5" s="50"/>
      <c r="F5" s="50"/>
      <c r="G5" s="50"/>
      <c r="H5" s="50"/>
    </row>
    <row r="6" spans="2:8" ht="7.5" customHeight="1" thickBot="1">
      <c r="B6" s="2"/>
      <c r="C6" s="2"/>
      <c r="D6" s="2"/>
      <c r="E6" s="2"/>
      <c r="F6" s="2"/>
      <c r="G6" s="2"/>
      <c r="H6" s="2"/>
    </row>
    <row r="7" spans="1:9" s="6" customFormat="1" ht="21" customHeight="1" thickBot="1" thickTop="1">
      <c r="A7" s="43" t="s">
        <v>1</v>
      </c>
      <c r="B7" s="45" t="s">
        <v>15</v>
      </c>
      <c r="C7" s="39" t="s">
        <v>7</v>
      </c>
      <c r="D7" s="45" t="s">
        <v>8</v>
      </c>
      <c r="E7" s="45"/>
      <c r="F7" s="45"/>
      <c r="G7" s="45"/>
      <c r="H7" s="41" t="s">
        <v>12</v>
      </c>
      <c r="I7" s="6"/>
    </row>
    <row r="8" spans="1:13" s="6" customFormat="1" ht="51.75" thickTop="1">
      <c r="A8" s="44"/>
      <c r="B8" s="46"/>
      <c r="C8" s="40"/>
      <c r="D8" s="10" t="s">
        <v>14</v>
      </c>
      <c r="E8" s="10" t="s">
        <v>9</v>
      </c>
      <c r="F8" s="10" t="s">
        <v>10</v>
      </c>
      <c r="G8" s="10" t="s">
        <v>11</v>
      </c>
      <c r="H8" s="42"/>
      <c r="I8" s="6"/>
      <c r="L8" s="47"/>
      <c r="M8" s="37"/>
    </row>
    <row r="9" spans="1:13" s="4" customFormat="1" ht="13.5">
      <c r="A9" s="11">
        <v>1</v>
      </c>
      <c r="B9" s="12">
        <v>2</v>
      </c>
      <c r="C9" s="10">
        <v>3</v>
      </c>
      <c r="D9" s="12">
        <v>4</v>
      </c>
      <c r="E9" s="12">
        <v>5</v>
      </c>
      <c r="F9" s="12">
        <v>6</v>
      </c>
      <c r="G9" s="12">
        <v>7</v>
      </c>
      <c r="H9" s="13">
        <v>8</v>
      </c>
      <c r="I9" s="4"/>
      <c r="L9" s="48"/>
      <c r="M9" s="38"/>
    </row>
    <row r="10" spans="1:9" ht="18.75">
      <c r="A10" s="14" t="s">
        <v>2</v>
      </c>
      <c r="B10" s="15" t="s">
        <v>23</v>
      </c>
      <c r="C10" s="16">
        <f aca="true" t="shared" si="0" ref="C10:H10">C11+C12+C13+C14+C15+C16+C17</f>
        <v>13</v>
      </c>
      <c r="D10" s="16">
        <f t="shared" si="0"/>
        <v>10</v>
      </c>
      <c r="E10" s="16">
        <f t="shared" si="0"/>
        <v>0</v>
      </c>
      <c r="F10" s="16">
        <f t="shared" si="0"/>
        <v>3</v>
      </c>
      <c r="G10" s="16">
        <f t="shared" si="0"/>
        <v>0</v>
      </c>
      <c r="H10" s="16">
        <f t="shared" si="0"/>
        <v>0</v>
      </c>
    </row>
    <row r="11" spans="1:9" ht="18.75">
      <c r="A11" s="18">
        <v>1</v>
      </c>
      <c r="B11" s="19" t="s">
        <v>24</v>
      </c>
      <c r="C11" s="20">
        <v>2</v>
      </c>
      <c r="D11" s="20">
        <v>2</v>
      </c>
      <c r="E11" s="20"/>
      <c r="F11" s="20"/>
      <c r="G11" s="20"/>
      <c r="H11" s="21"/>
    </row>
    <row r="12" spans="1:9" ht="18.75">
      <c r="A12" s="18">
        <v>2</v>
      </c>
      <c r="B12" s="19" t="s">
        <v>22</v>
      </c>
      <c r="C12" s="20">
        <v>2</v>
      </c>
      <c r="D12" s="20"/>
      <c r="E12" s="20"/>
      <c r="F12" s="20">
        <v>2</v>
      </c>
      <c r="G12" s="20"/>
      <c r="H12" s="21"/>
    </row>
    <row r="13" spans="1:9" ht="49.5">
      <c r="A13" s="18">
        <v>3</v>
      </c>
      <c r="B13" s="24" t="s">
        <v>63</v>
      </c>
      <c r="C13" s="20"/>
      <c r="D13" s="20"/>
      <c r="E13" s="20"/>
      <c r="F13" s="20"/>
      <c r="G13" s="20"/>
      <c r="H13" s="21"/>
    </row>
    <row r="14" spans="1:9" ht="18.75">
      <c r="A14" s="18">
        <v>4</v>
      </c>
      <c r="B14" s="19" t="s">
        <v>61</v>
      </c>
      <c r="C14" s="20"/>
      <c r="D14" s="20"/>
      <c r="E14" s="20"/>
      <c r="F14" s="20"/>
      <c r="G14" s="20"/>
      <c r="H14" s="21"/>
    </row>
    <row r="15" spans="1:9" ht="18.75">
      <c r="A15" s="18">
        <v>5</v>
      </c>
      <c r="B15" s="19" t="s">
        <v>44</v>
      </c>
      <c r="C15" s="20">
        <v>8</v>
      </c>
      <c r="D15" s="20">
        <v>7</v>
      </c>
      <c r="E15" s="20"/>
      <c r="F15" s="20">
        <v>1</v>
      </c>
      <c r="G15" s="20"/>
      <c r="H15" s="21"/>
    </row>
    <row r="16" spans="1:9" ht="18.75">
      <c r="A16" s="18">
        <v>6</v>
      </c>
      <c r="B16" s="19" t="s">
        <v>45</v>
      </c>
      <c r="C16" s="20">
        <v>1</v>
      </c>
      <c r="D16" s="20">
        <v>1</v>
      </c>
      <c r="E16" s="20"/>
      <c r="F16" s="20"/>
      <c r="G16" s="20"/>
      <c r="H16" s="21"/>
    </row>
    <row r="17" spans="1:9" ht="18.75">
      <c r="A17" s="18">
        <v>7</v>
      </c>
      <c r="B17" s="19" t="s">
        <v>55</v>
      </c>
      <c r="C17" s="20"/>
      <c r="D17" s="20"/>
      <c r="E17" s="20"/>
      <c r="F17" s="20"/>
      <c r="G17" s="20"/>
      <c r="H17" s="21"/>
    </row>
    <row r="18" spans="1:9" s="3" customFormat="1" ht="18.75">
      <c r="A18" s="14" t="s">
        <v>3</v>
      </c>
      <c r="B18" s="15" t="s">
        <v>25</v>
      </c>
      <c r="C18" s="16">
        <f aca="true" t="shared" si="1" ref="C18:H18">C19+C20</f>
        <v>29</v>
      </c>
      <c r="D18" s="16">
        <f t="shared" si="1"/>
        <v>2</v>
      </c>
      <c r="E18" s="16">
        <f t="shared" si="1"/>
        <v>0</v>
      </c>
      <c r="F18" s="16">
        <f t="shared" si="1"/>
        <v>22</v>
      </c>
      <c r="G18" s="16">
        <f t="shared" si="1"/>
        <v>0</v>
      </c>
      <c r="H18" s="16">
        <f t="shared" si="1"/>
        <v>5</v>
      </c>
      <c r="I18" s="3"/>
    </row>
    <row r="19" spans="1:9" ht="18.75">
      <c r="A19" s="18">
        <v>1</v>
      </c>
      <c r="B19" s="19" t="s">
        <v>20</v>
      </c>
      <c r="C19" s="20">
        <v>5</v>
      </c>
      <c r="D19" s="20">
        <v>1</v>
      </c>
      <c r="E19" s="20"/>
      <c r="F19" s="20">
        <v>4</v>
      </c>
      <c r="G19" s="20"/>
      <c r="H19" s="21"/>
    </row>
    <row r="20" spans="1:9" ht="18.75">
      <c r="A20" s="18">
        <v>2</v>
      </c>
      <c r="B20" s="19" t="s">
        <v>21</v>
      </c>
      <c r="C20" s="20">
        <v>24</v>
      </c>
      <c r="D20" s="20">
        <v>1</v>
      </c>
      <c r="E20" s="20"/>
      <c r="F20" s="20">
        <v>18</v>
      </c>
      <c r="G20" s="20"/>
      <c r="H20" s="21">
        <v>5</v>
      </c>
    </row>
    <row r="21" spans="1:9" s="3" customFormat="1" ht="18.75">
      <c r="A21" s="14" t="s">
        <v>4</v>
      </c>
      <c r="B21" s="15" t="s">
        <v>37</v>
      </c>
      <c r="C21" s="16">
        <f aca="true" t="shared" si="2" ref="C21:H21">C22+C23</f>
        <v>0</v>
      </c>
      <c r="D21" s="16">
        <f t="shared" si="2"/>
        <v>0</v>
      </c>
      <c r="E21" s="16">
        <f t="shared" si="2"/>
        <v>0</v>
      </c>
      <c r="F21" s="16">
        <f t="shared" si="2"/>
        <v>0</v>
      </c>
      <c r="G21" s="16">
        <f t="shared" si="2"/>
        <v>0</v>
      </c>
      <c r="H21" s="16">
        <f t="shared" si="2"/>
        <v>0</v>
      </c>
      <c r="I21" s="3"/>
    </row>
    <row r="22" spans="1:9" ht="18.75">
      <c r="A22" s="29">
        <v>1</v>
      </c>
      <c r="B22" s="7" t="s">
        <v>66</v>
      </c>
      <c r="C22" s="20"/>
      <c r="D22" s="20"/>
      <c r="E22" s="20"/>
      <c r="F22" s="20"/>
      <c r="G22" s="20"/>
      <c r="H22" s="20"/>
    </row>
    <row r="23" spans="1:9" ht="49.5">
      <c r="A23" s="29">
        <v>2</v>
      </c>
      <c r="B23" s="33" t="s">
        <v>67</v>
      </c>
      <c r="C23" s="20"/>
      <c r="D23" s="20"/>
      <c r="E23" s="20"/>
      <c r="F23" s="20"/>
      <c r="G23" s="20"/>
      <c r="H23" s="20"/>
    </row>
    <row r="24" spans="1:9" ht="18.75">
      <c r="A24" s="14" t="s">
        <v>5</v>
      </c>
      <c r="B24" s="15" t="s">
        <v>38</v>
      </c>
      <c r="C24" s="16">
        <f aca="true" t="shared" si="3" ref="C24:H24">C25</f>
        <v>1</v>
      </c>
      <c r="D24" s="16">
        <f t="shared" si="3"/>
        <v>0</v>
      </c>
      <c r="E24" s="16">
        <f t="shared" si="3"/>
        <v>0</v>
      </c>
      <c r="F24" s="16">
        <f t="shared" si="3"/>
        <v>1</v>
      </c>
      <c r="G24" s="16">
        <f t="shared" si="3"/>
        <v>0</v>
      </c>
      <c r="H24" s="16">
        <f t="shared" si="3"/>
        <v>0</v>
      </c>
    </row>
    <row r="25" spans="1:9" ht="18.75">
      <c r="A25" s="29">
        <v>1</v>
      </c>
      <c r="B25" s="36" t="s">
        <v>71</v>
      </c>
      <c r="C25" s="20">
        <v>1</v>
      </c>
      <c r="D25" s="20"/>
      <c r="E25" s="20"/>
      <c r="F25" s="20">
        <v>1</v>
      </c>
      <c r="G25" s="20"/>
      <c r="H25" s="20"/>
    </row>
    <row r="26" spans="1:9" s="7" customFormat="1" ht="18.75">
      <c r="A26" s="22" t="s">
        <v>6</v>
      </c>
      <c r="B26" s="15" t="s">
        <v>17</v>
      </c>
      <c r="C26" s="23">
        <f aca="true" t="shared" si="4" ref="C26:H26">C27+C28+C29+C30+C31+C32+C33+C34+C35</f>
        <v>781</v>
      </c>
      <c r="D26" s="23">
        <f t="shared" si="4"/>
        <v>275</v>
      </c>
      <c r="E26" s="23">
        <f t="shared" si="4"/>
        <v>0</v>
      </c>
      <c r="F26" s="23">
        <f t="shared" si="4"/>
        <v>506</v>
      </c>
      <c r="G26" s="23">
        <f t="shared" si="4"/>
        <v>0</v>
      </c>
      <c r="H26" s="23">
        <f t="shared" si="4"/>
        <v>0</v>
      </c>
      <c r="I26" s="7"/>
    </row>
    <row r="27" spans="1:9" s="8" customFormat="1" ht="49.5">
      <c r="A27" s="18">
        <v>1</v>
      </c>
      <c r="B27" s="24" t="s">
        <v>54</v>
      </c>
      <c r="C27" s="25">
        <v>88</v>
      </c>
      <c r="D27" s="25">
        <v>17</v>
      </c>
      <c r="E27" s="25"/>
      <c r="F27" s="25">
        <v>71</v>
      </c>
      <c r="G27" s="25"/>
      <c r="H27" s="26"/>
      <c r="I27" s="8"/>
    </row>
    <row r="28" spans="1:9" s="8" customFormat="1" ht="16.5">
      <c r="A28" s="18">
        <v>2</v>
      </c>
      <c r="B28" s="19" t="s">
        <v>46</v>
      </c>
      <c r="C28" s="25">
        <v>43</v>
      </c>
      <c r="D28" s="25">
        <v>16</v>
      </c>
      <c r="E28" s="25"/>
      <c r="F28" s="25">
        <v>27</v>
      </c>
      <c r="G28" s="25"/>
      <c r="H28" s="26"/>
      <c r="I28" s="8"/>
    </row>
    <row r="29" spans="1:9" s="8" customFormat="1" ht="33">
      <c r="A29" s="18">
        <v>3</v>
      </c>
      <c r="B29" s="24" t="s">
        <v>48</v>
      </c>
      <c r="C29" s="25">
        <v>11</v>
      </c>
      <c r="D29" s="25">
        <v>1</v>
      </c>
      <c r="E29" s="25"/>
      <c r="F29" s="25">
        <v>10</v>
      </c>
      <c r="G29" s="25"/>
      <c r="H29" s="26"/>
      <c r="I29" s="8"/>
    </row>
    <row r="30" spans="1:9" s="8" customFormat="1" ht="35.25" customHeight="1">
      <c r="A30" s="18">
        <v>4</v>
      </c>
      <c r="B30" s="24" t="s">
        <v>50</v>
      </c>
      <c r="C30" s="25">
        <v>9</v>
      </c>
      <c r="D30" s="25">
        <v>2</v>
      </c>
      <c r="E30" s="25"/>
      <c r="F30" s="25">
        <v>7</v>
      </c>
      <c r="G30" s="25"/>
      <c r="H30" s="26"/>
      <c r="I30" s="8"/>
    </row>
    <row r="31" spans="1:9" s="8" customFormat="1" ht="16.5">
      <c r="A31" s="18">
        <v>5</v>
      </c>
      <c r="B31" s="19" t="s">
        <v>60</v>
      </c>
      <c r="C31" s="25">
        <v>81</v>
      </c>
      <c r="D31" s="25">
        <v>26</v>
      </c>
      <c r="E31" s="25"/>
      <c r="F31" s="25">
        <v>55</v>
      </c>
      <c r="G31" s="25"/>
      <c r="H31" s="26"/>
      <c r="I31" s="8"/>
    </row>
    <row r="32" spans="1:9" s="8" customFormat="1" ht="115.5">
      <c r="A32" s="18">
        <v>6</v>
      </c>
      <c r="B32" s="24" t="s">
        <v>51</v>
      </c>
      <c r="C32" s="25">
        <v>410</v>
      </c>
      <c r="D32" s="25">
        <v>85</v>
      </c>
      <c r="E32" s="25"/>
      <c r="F32" s="25">
        <v>325</v>
      </c>
      <c r="G32" s="25"/>
      <c r="H32" s="26"/>
      <c r="I32" s="8"/>
    </row>
    <row r="33" spans="1:9" s="8" customFormat="1" ht="16.5" hidden="1">
      <c r="A33" s="18">
        <v>7</v>
      </c>
      <c r="B33" s="19" t="s">
        <v>47</v>
      </c>
      <c r="C33" s="25"/>
      <c r="D33" s="25"/>
      <c r="E33" s="25"/>
      <c r="F33" s="25"/>
      <c r="G33" s="25"/>
      <c r="H33" s="26"/>
      <c r="I33" s="8"/>
    </row>
    <row r="34" spans="1:9" s="8" customFormat="1" ht="49.5">
      <c r="A34" s="18">
        <v>7</v>
      </c>
      <c r="B34" s="24" t="s">
        <v>49</v>
      </c>
      <c r="C34" s="25">
        <v>14</v>
      </c>
      <c r="D34" s="25">
        <v>3</v>
      </c>
      <c r="E34" s="25"/>
      <c r="F34" s="25">
        <v>11</v>
      </c>
      <c r="G34" s="25"/>
      <c r="H34" s="26"/>
      <c r="I34" s="8"/>
    </row>
    <row r="35" spans="1:9" s="8" customFormat="1" ht="33">
      <c r="A35" s="18">
        <v>8</v>
      </c>
      <c r="B35" s="24" t="s">
        <v>52</v>
      </c>
      <c r="C35" s="25">
        <v>125</v>
      </c>
      <c r="D35" s="25">
        <v>125</v>
      </c>
      <c r="E35" s="25"/>
      <c r="F35" s="25"/>
      <c r="G35" s="25"/>
      <c r="H35" s="26"/>
      <c r="I35" s="8"/>
    </row>
    <row r="36" spans="1:9" s="5" customFormat="1" ht="18.75">
      <c r="A36" s="14" t="s">
        <v>18</v>
      </c>
      <c r="B36" s="15" t="s">
        <v>27</v>
      </c>
      <c r="C36" s="16"/>
      <c r="D36" s="16"/>
      <c r="E36" s="16"/>
      <c r="F36" s="16"/>
      <c r="G36" s="16"/>
      <c r="H36" s="17"/>
      <c r="I36" s="5"/>
    </row>
    <row r="37" spans="1:9" s="5" customFormat="1" ht="18.75">
      <c r="A37" s="14" t="s">
        <v>19</v>
      </c>
      <c r="B37" s="15" t="s">
        <v>26</v>
      </c>
      <c r="C37" s="16"/>
      <c r="D37" s="16"/>
      <c r="E37" s="16"/>
      <c r="F37" s="16"/>
      <c r="G37" s="16"/>
      <c r="H37" s="17"/>
      <c r="I37" s="5"/>
    </row>
    <row r="38" spans="1:9" s="5" customFormat="1" ht="18.75">
      <c r="A38" s="14" t="s">
        <v>29</v>
      </c>
      <c r="B38" s="15" t="s">
        <v>28</v>
      </c>
      <c r="C38" s="16">
        <f aca="true" t="shared" si="5" ref="C38:H38">C39+C40+C41+C43</f>
        <v>2</v>
      </c>
      <c r="D38" s="16">
        <f t="shared" si="5"/>
        <v>1</v>
      </c>
      <c r="E38" s="16">
        <f t="shared" si="5"/>
        <v>0</v>
      </c>
      <c r="F38" s="16">
        <f t="shared" si="5"/>
        <v>1</v>
      </c>
      <c r="G38" s="16">
        <f t="shared" si="5"/>
        <v>0</v>
      </c>
      <c r="H38" s="16">
        <f t="shared" si="5"/>
        <v>0</v>
      </c>
      <c r="I38" s="5"/>
    </row>
    <row r="39" spans="1:9" s="5" customFormat="1" ht="66">
      <c r="A39" s="18">
        <v>1</v>
      </c>
      <c r="B39" s="24" t="s">
        <v>58</v>
      </c>
      <c r="C39" s="20"/>
      <c r="D39" s="20"/>
      <c r="E39" s="20"/>
      <c r="F39" s="20"/>
      <c r="G39" s="16"/>
      <c r="H39" s="17"/>
      <c r="I39" s="5"/>
    </row>
    <row r="40" spans="1:9" s="5" customFormat="1" ht="49.5">
      <c r="A40" s="18">
        <v>2</v>
      </c>
      <c r="B40" s="24" t="s">
        <v>62</v>
      </c>
      <c r="C40" s="20"/>
      <c r="D40" s="20"/>
      <c r="E40" s="20"/>
      <c r="F40" s="20"/>
      <c r="G40" s="16"/>
      <c r="H40" s="17"/>
      <c r="I40" s="5"/>
    </row>
    <row r="41" spans="1:9" s="5" customFormat="1" ht="33">
      <c r="A41" s="18">
        <v>2</v>
      </c>
      <c r="B41" s="24" t="s">
        <v>53</v>
      </c>
      <c r="C41" s="20">
        <v>2</v>
      </c>
      <c r="D41" s="20">
        <v>1</v>
      </c>
      <c r="E41" s="20"/>
      <c r="F41" s="20">
        <v>1</v>
      </c>
      <c r="G41" s="16"/>
      <c r="H41" s="17"/>
      <c r="I41" s="5"/>
    </row>
    <row r="42" spans="1:9" s="5" customFormat="1" ht="33" hidden="1">
      <c r="A42" s="18">
        <v>3</v>
      </c>
      <c r="B42" s="24" t="s">
        <v>53</v>
      </c>
      <c r="C42" s="20"/>
      <c r="D42" s="20"/>
      <c r="E42" s="20"/>
      <c r="F42" s="20"/>
      <c r="G42" s="16"/>
      <c r="H42" s="17"/>
      <c r="I42" s="5"/>
    </row>
    <row r="43" spans="1:9" s="5" customFormat="1" ht="33">
      <c r="A43" s="18">
        <v>3</v>
      </c>
      <c r="B43" s="24" t="s">
        <v>59</v>
      </c>
      <c r="C43" s="20"/>
      <c r="D43" s="20"/>
      <c r="E43" s="20"/>
      <c r="F43" s="20"/>
      <c r="G43" s="16"/>
      <c r="H43" s="30"/>
      <c r="I43" s="5"/>
    </row>
    <row r="44" spans="1:9" s="5" customFormat="1" ht="18.75">
      <c r="A44" s="14" t="s">
        <v>30</v>
      </c>
      <c r="B44" s="15" t="s">
        <v>16</v>
      </c>
      <c r="C44" s="16">
        <f aca="true" t="shared" si="6" ref="C44:H44">C45</f>
        <v>0</v>
      </c>
      <c r="D44" s="16">
        <f t="shared" si="6"/>
        <v>0</v>
      </c>
      <c r="E44" s="16">
        <f t="shared" si="6"/>
        <v>0</v>
      </c>
      <c r="F44" s="16">
        <f t="shared" si="6"/>
        <v>0</v>
      </c>
      <c r="G44" s="16">
        <f t="shared" si="6"/>
        <v>0</v>
      </c>
      <c r="H44" s="16">
        <f t="shared" si="6"/>
        <v>0</v>
      </c>
      <c r="I44" s="5"/>
    </row>
    <row r="45" spans="1:9" s="5" customFormat="1" ht="18.75">
      <c r="A45" s="29">
        <v>1</v>
      </c>
      <c r="B45" s="7" t="s">
        <v>56</v>
      </c>
      <c r="C45" s="20"/>
      <c r="D45" s="20"/>
      <c r="E45" s="20"/>
      <c r="F45" s="20"/>
      <c r="G45" s="16"/>
      <c r="H45" s="30"/>
      <c r="I45" s="5"/>
    </row>
    <row r="46" spans="1:9" s="5" customFormat="1" ht="18.75">
      <c r="A46" s="14" t="s">
        <v>31</v>
      </c>
      <c r="B46" s="15" t="s">
        <v>32</v>
      </c>
      <c r="C46" s="16">
        <f aca="true" t="shared" si="7" ref="C46:H46">C47</f>
        <v>236</v>
      </c>
      <c r="D46" s="16">
        <f t="shared" si="7"/>
        <v>236</v>
      </c>
      <c r="E46" s="16">
        <f t="shared" si="7"/>
        <v>0</v>
      </c>
      <c r="F46" s="16">
        <f t="shared" si="7"/>
        <v>0</v>
      </c>
      <c r="G46" s="16">
        <f t="shared" si="7"/>
        <v>0</v>
      </c>
      <c r="H46" s="16">
        <f t="shared" si="7"/>
        <v>0</v>
      </c>
      <c r="I46" s="5"/>
    </row>
    <row r="47" spans="1:9" s="5" customFormat="1" ht="40.5" customHeight="1">
      <c r="A47" s="29">
        <v>1</v>
      </c>
      <c r="B47" s="35" t="s">
        <v>70</v>
      </c>
      <c r="C47" s="20">
        <v>236</v>
      </c>
      <c r="D47" s="20">
        <v>236</v>
      </c>
      <c r="E47" s="16"/>
      <c r="F47" s="16"/>
      <c r="G47" s="16"/>
      <c r="H47" s="30"/>
      <c r="I47" s="5"/>
    </row>
    <row r="48" spans="1:9" s="5" customFormat="1" ht="18.75">
      <c r="A48" s="14" t="s">
        <v>33</v>
      </c>
      <c r="B48" s="15" t="s">
        <v>34</v>
      </c>
      <c r="C48" s="16">
        <f aca="true" t="shared" si="8" ref="C48:H48">C49+C50+C51+C52+C53</f>
        <v>133</v>
      </c>
      <c r="D48" s="16">
        <f t="shared" si="8"/>
        <v>133</v>
      </c>
      <c r="E48" s="16">
        <f t="shared" si="8"/>
        <v>0</v>
      </c>
      <c r="F48" s="16">
        <f t="shared" si="8"/>
        <v>0</v>
      </c>
      <c r="G48" s="16">
        <f t="shared" si="8"/>
        <v>0</v>
      </c>
      <c r="H48" s="17">
        <f t="shared" si="8"/>
        <v>0</v>
      </c>
      <c r="I48" s="5"/>
    </row>
    <row r="49" spans="1:9" ht="67.5" customHeight="1">
      <c r="A49" s="18">
        <v>1</v>
      </c>
      <c r="B49" s="24" t="s">
        <v>39</v>
      </c>
      <c r="C49" s="20">
        <v>132</v>
      </c>
      <c r="D49" s="20">
        <v>132</v>
      </c>
      <c r="E49" s="20"/>
      <c r="F49" s="20"/>
      <c r="G49" s="20"/>
      <c r="H49" s="21"/>
    </row>
    <row r="50" spans="1:9" ht="50.25">
      <c r="A50" s="18">
        <v>2</v>
      </c>
      <c r="B50" s="27" t="s">
        <v>40</v>
      </c>
      <c r="C50" s="20">
        <v>1</v>
      </c>
      <c r="D50" s="20">
        <v>1</v>
      </c>
      <c r="E50" s="20"/>
      <c r="F50" s="20"/>
      <c r="G50" s="20"/>
      <c r="H50" s="21"/>
    </row>
    <row r="51" spans="1:9" ht="66.75">
      <c r="A51" s="18">
        <v>3</v>
      </c>
      <c r="B51" s="27" t="s">
        <v>41</v>
      </c>
      <c r="C51" s="20"/>
      <c r="D51" s="20"/>
      <c r="E51" s="20"/>
      <c r="F51" s="20"/>
      <c r="G51" s="20"/>
      <c r="H51" s="21"/>
    </row>
    <row r="52" spans="1:9" ht="33.75">
      <c r="A52" s="18">
        <v>4</v>
      </c>
      <c r="B52" s="27" t="s">
        <v>42</v>
      </c>
      <c r="C52" s="20"/>
      <c r="D52" s="20"/>
      <c r="E52" s="20"/>
      <c r="F52" s="20"/>
      <c r="G52" s="20"/>
      <c r="H52" s="21"/>
    </row>
    <row r="53" spans="1:9" ht="54.75" customHeight="1">
      <c r="A53" s="18">
        <v>5</v>
      </c>
      <c r="B53" s="24" t="s">
        <v>43</v>
      </c>
      <c r="C53" s="20"/>
      <c r="D53" s="20"/>
      <c r="E53" s="20"/>
      <c r="F53" s="20"/>
      <c r="G53" s="20"/>
      <c r="H53" s="21"/>
    </row>
    <row r="54" spans="1:9" s="3" customFormat="1" ht="18.75">
      <c r="A54" s="14" t="s">
        <v>35</v>
      </c>
      <c r="B54" s="15" t="s">
        <v>36</v>
      </c>
      <c r="C54" s="16"/>
      <c r="D54" s="16"/>
      <c r="E54" s="16"/>
      <c r="F54" s="16"/>
      <c r="G54" s="16"/>
      <c r="H54" s="17"/>
      <c r="I54" s="3"/>
    </row>
    <row r="55" spans="1:9" ht="19.5" thickBot="1">
      <c r="A55" s="54" t="s">
        <v>13</v>
      </c>
      <c r="B55" s="55"/>
      <c r="C55" s="31">
        <f>C10+C18+C24+C26+C21+C38+C46+C48</f>
        <v>1195</v>
      </c>
      <c r="D55" s="31">
        <f aca="true" t="shared" si="9" ref="C55:H55">D54+D48+D46+D44+D38+D36+D37+D26+D24+D21+D18+D10</f>
        <v>657</v>
      </c>
      <c r="E55" s="31">
        <f t="shared" si="9"/>
        <v>0</v>
      </c>
      <c r="F55" s="31">
        <f t="shared" si="9"/>
        <v>533</v>
      </c>
      <c r="G55" s="31">
        <f t="shared" si="9"/>
        <v>0</v>
      </c>
      <c r="H55" s="32">
        <f t="shared" si="9"/>
        <v>5</v>
      </c>
    </row>
    <row r="56" spans="1:9" ht="19.5" thickTop="1">
      <c r="A56" s="34"/>
      <c r="B56" s="34"/>
      <c r="C56" s="34"/>
      <c r="D56" s="34"/>
      <c r="E56" s="34"/>
      <c r="F56" s="34"/>
      <c r="G56" s="34"/>
      <c r="H56" s="34"/>
    </row>
    <row r="57" spans="1:9" ht="224.25" customHeight="1">
      <c r="A57" s="53" t="s">
        <v>72</v>
      </c>
      <c r="B57" s="53"/>
      <c r="C57" s="53"/>
      <c r="D57" s="53"/>
      <c r="E57" s="53"/>
      <c r="F57" s="53"/>
      <c r="G57" s="53"/>
      <c r="H57" s="53"/>
    </row>
    <row r="58" spans="3:8" ht="18.75">
      <c r="C58" s="49" t="s">
        <v>64</v>
      </c>
      <c r="D58" s="49"/>
      <c r="E58" s="49"/>
      <c r="F58" s="49"/>
      <c r="G58" s="49"/>
      <c r="H58" s="49"/>
    </row>
    <row r="62" spans="3:8" ht="18.75">
      <c r="C62" s="50" t="s">
        <v>65</v>
      </c>
      <c r="D62" s="50"/>
      <c r="E62" s="50"/>
      <c r="F62" s="50"/>
      <c r="G62" s="50"/>
      <c r="H62" s="50"/>
    </row>
  </sheetData>
  <mergeCells count="15">
    <mergeCell ref="C58:H58"/>
    <mergeCell ref="C62:H62"/>
    <mergeCell ref="A1:H1"/>
    <mergeCell ref="A2:H2"/>
    <mergeCell ref="A4:H4"/>
    <mergeCell ref="A5:H5"/>
    <mergeCell ref="A57:H57"/>
    <mergeCell ref="A55:B55"/>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2018-06-26T01:16:53Z</cp:lastPrinted>
  <dcterms:created xsi:type="dcterms:W3CDTF">2016-06-27T02:09:55Z</dcterms:created>
  <dcterms:modified xsi:type="dcterms:W3CDTF">2018-06-26T01:56:27Z</dcterms:modified>
  <cp:category/>
  <cp:version/>
  <cp:contentType/>
  <cp:contentStatus/>
</cp:coreProperties>
</file>